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iMengdi\Desktop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<sst xmlns="http://schemas.openxmlformats.org/spreadsheetml/2006/main" count="84" uniqueCount="84">
  <si>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数艺23</t>
  </si>
  <si>
    <t>姓名</t>
  </si>
  <si>
    <t>综合综素成绩</t>
  </si>
  <si>
    <t>综合综素成绩标准分</t>
  </si>
  <si>
    <t>折合标准分</t>
  </si>
  <si>
    <t>朱子芊</t>
  </si>
  <si>
    <t>杨晓涵</t>
  </si>
  <si>
    <t>王艺涵</t>
  </si>
  <si>
    <t>吕雅鑫</t>
  </si>
  <si>
    <t>连琪雯</t>
  </si>
  <si>
    <t>王明悦</t>
  </si>
  <si>
    <t>张美怡</t>
  </si>
  <si>
    <t>陈姝怡</t>
  </si>
  <si>
    <t>王娅欣</t>
  </si>
  <si>
    <t>杜宸瑶</t>
  </si>
  <si>
    <t>肖嘉乐</t>
  </si>
  <si>
    <t>梁逸霏</t>
  </si>
  <si>
    <t>产品23</t>
  </si>
  <si>
    <t>李虹乐</t>
  </si>
  <si>
    <t>陈朝瑞喆</t>
  </si>
  <si>
    <t>冯紫潼</t>
  </si>
  <si>
    <t>雷蕾</t>
  </si>
  <si>
    <t>张羽萌</t>
  </si>
  <si>
    <t>史纳华</t>
  </si>
  <si>
    <t>任笑璇</t>
  </si>
  <si>
    <t>姬翔</t>
  </si>
  <si>
    <t>李亚璐</t>
  </si>
  <si>
    <t>官睿捷</t>
  </si>
  <si>
    <t>钟宜霖</t>
  </si>
  <si>
    <t>孙载浦</t>
  </si>
  <si>
    <t>彭秦欣雨</t>
  </si>
  <si>
    <t>袁露</t>
  </si>
  <si>
    <t>视传23</t>
  </si>
  <si>
    <t>陈秋忆</t>
  </si>
  <si>
    <t>龙宇婷</t>
  </si>
  <si>
    <t>姜雨凡</t>
  </si>
  <si>
    <t>陈煦立</t>
  </si>
  <si>
    <t>殷新想</t>
  </si>
  <si>
    <t>于润馨</t>
  </si>
  <si>
    <t>陶欣怡</t>
  </si>
  <si>
    <t>环设23</t>
  </si>
  <si>
    <t>林诗翔</t>
  </si>
  <si>
    <t>张康盛</t>
  </si>
  <si>
    <t>李家骏</t>
  </si>
  <si>
    <t>王心滢</t>
  </si>
  <si>
    <t>李佳琪</t>
  </si>
  <si>
    <t>李冰戈</t>
  </si>
  <si>
    <t>顾家聿</t>
  </si>
  <si>
    <t>吴嘉月</t>
  </si>
  <si>
    <t>简彬滨</t>
  </si>
  <si>
    <t>赵元榕</t>
  </si>
  <si>
    <t>王毅乔</t>
  </si>
  <si>
    <t>戴筠舒</t>
  </si>
  <si>
    <t>严梓玲</t>
  </si>
  <si>
    <t>段雨薇</t>
  </si>
  <si>
    <t>孙千尧</t>
  </si>
  <si>
    <t>胡福麟</t>
  </si>
  <si>
    <t>宋姬翔</t>
  </si>
  <si>
    <t>袁孟</t>
  </si>
  <si>
    <t>傅凯歆</t>
  </si>
  <si>
    <t>于之婷</t>
  </si>
  <si>
    <t>王艺博</t>
  </si>
  <si>
    <t>赵晨旭</t>
  </si>
  <si>
    <t>李涵</t>
  </si>
  <si>
    <t>杨子力</t>
  </si>
  <si>
    <t>戴佳仪</t>
  </si>
  <si>
    <t>穆佳瑞</t>
  </si>
  <si>
    <t>刘雯丽</t>
  </si>
  <si>
    <t>张依琳</t>
  </si>
  <si>
    <t>马琦</t>
  </si>
  <si>
    <t>黄蕴琳</t>
  </si>
  <si>
    <t>动画23</t>
  </si>
  <si>
    <t>孙苗秀妍</t>
  </si>
  <si>
    <t>何跃文</t>
  </si>
  <si>
    <t>吴亭颐</t>
  </si>
  <si>
    <t>李钰晗</t>
  </si>
  <si>
    <t>王旭阳</t>
  </si>
  <si>
    <t>王馨</t>
  </si>
  <si>
    <t>唐雅妍</t>
  </si>
  <si>
    <t>刘宇萱</t>
  </si>
  <si>
    <t>康陈琳</t>
  </si>
  <si>
    <t>褚语桐</t>
  </si>
  <si>
    <t>刘琦</t>
  </si>
  <si>
    <t>全慧真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</si>
</sst>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"/>
  </numFmts>
  <fonts count="23"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/>
            </a:gs>
            <a:gs pos="100000">
              <a:schemeClr val="phClr"/>
            </a:gs>
          </a:gsLst>
          <a:lin ang="2700000" scaled="0"/>
        </a:gradFill>
      </a:fillStyleLst>
      <a:lnStyleLst>
        <a:ln w="1270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2700">
          <a:gradFill>
            <a:gsLst>
              <a:gs pos="0">
                <a:schemeClr val="phClr"/>
              </a:gs>
              <a:gs pos="100000">
                <a:schemeClr val="phClr"/>
              </a:gs>
            </a:gsLst>
            <a:lin ang="2700000" scaled="1"/>
          </a:gradFill>
          <a:prstDash val="solid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6"/>
  <sheetViews>
    <sheetView tabSelected="1" topLeftCell="A28" workbookViewId="0">
      <selection activeCell="I63" sqref="I63"/>
    </sheetView>
  </sheetViews>
  <sheetFormatPr defaultColWidth="8.66666666666667" defaultRowHeight="13.5" outlineLevelCol="4"/>
  <cols>
    <col min="1" max="1" width="13.6666666666667" customWidth="1"/>
    <col min="3" max="3" width="13.6666666666667" customWidth="1"/>
    <col min="4" max="4" width="22.8333333333333" customWidth="1"/>
    <col min="5" max="5" width="16" style="1" customWidth="1"/>
  </cols>
  <sheetData>
    <row r="1" ht="14.25" spans="1:5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</row>
    <row r="2" ht="14.25" spans="1:5">
      <c r="A2" s="2"/>
      <c r="B2" s="3" t="s">
        <v>5</v>
      </c>
      <c r="C2" s="3">
        <v>70.43</v>
      </c>
      <c r="D2" s="4">
        <f t="shared" ref="D2:D13" si="0">ROUND(C2/MAX($C$2:$C$13)*100,5)</f>
        <v>100</v>
      </c>
      <c r="E2" s="5">
        <f t="shared" ref="E2:E65" si="1">ROUND(D2*0.1,5)</f>
        <v>10</v>
      </c>
    </row>
    <row r="3" ht="14.25" spans="1:5">
      <c r="A3" s="2"/>
      <c r="B3" s="3" t="s">
        <v>6</v>
      </c>
      <c r="C3" s="3">
        <v>69.42</v>
      </c>
      <c r="D3" s="4">
        <f t="shared" si="0"/>
        <v>98.56595</v>
      </c>
      <c r="E3" s="5">
        <f t="shared" si="1"/>
        <v>9.8566</v>
      </c>
    </row>
    <row r="4" ht="14.25" spans="1:5">
      <c r="A4" s="2"/>
      <c r="B4" s="3" t="s">
        <v>7</v>
      </c>
      <c r="C4" s="3">
        <v>67.87</v>
      </c>
      <c r="D4" s="4">
        <f t="shared" si="0"/>
        <v>96.36519</v>
      </c>
      <c r="E4" s="5">
        <f t="shared" si="1"/>
        <v>9.63652</v>
      </c>
    </row>
    <row r="5" ht="14.25" spans="1:5">
      <c r="A5" s="2"/>
      <c r="B5" s="3" t="s">
        <v>8</v>
      </c>
      <c r="C5" s="3">
        <v>67.87</v>
      </c>
      <c r="D5" s="4">
        <f t="shared" si="0"/>
        <v>96.36519</v>
      </c>
      <c r="E5" s="5">
        <f t="shared" si="1"/>
        <v>9.63652</v>
      </c>
    </row>
    <row r="6" ht="14.25" spans="1:5">
      <c r="A6" s="2"/>
      <c r="B6" s="3" t="s">
        <v>9</v>
      </c>
      <c r="C6" s="3">
        <v>61.92</v>
      </c>
      <c r="D6" s="4">
        <f t="shared" si="0"/>
        <v>87.91708</v>
      </c>
      <c r="E6" s="5">
        <f t="shared" si="1"/>
        <v>8.79171</v>
      </c>
    </row>
    <row r="7" ht="14.25" spans="1:5">
      <c r="A7" s="2"/>
      <c r="B7" s="3" t="s">
        <v>10</v>
      </c>
      <c r="C7" s="3">
        <v>54.41</v>
      </c>
      <c r="D7" s="4">
        <f t="shared" si="0"/>
        <v>77.25401</v>
      </c>
      <c r="E7" s="5">
        <f t="shared" si="1"/>
        <v>7.7254</v>
      </c>
    </row>
    <row r="8" ht="14.25" spans="1:5">
      <c r="A8" s="2"/>
      <c r="B8" s="3" t="s">
        <v>11</v>
      </c>
      <c r="C8" s="3">
        <v>51.32</v>
      </c>
      <c r="D8" s="4">
        <f t="shared" si="0"/>
        <v>72.86668</v>
      </c>
      <c r="E8" s="5">
        <f t="shared" si="1"/>
        <v>7.28667</v>
      </c>
    </row>
    <row r="9" ht="14.25" spans="1:5">
      <c r="A9" s="2"/>
      <c r="B9" s="3" t="s">
        <v>12</v>
      </c>
      <c r="C9" s="3">
        <v>50.54</v>
      </c>
      <c r="D9" s="4">
        <f t="shared" si="0"/>
        <v>71.75919</v>
      </c>
      <c r="E9" s="5">
        <f t="shared" si="1"/>
        <v>7.17592</v>
      </c>
    </row>
    <row r="10" ht="14.25" spans="1:5">
      <c r="A10" s="2"/>
      <c r="B10" s="6" t="s">
        <v>13</v>
      </c>
      <c r="C10" s="3">
        <v>40.53</v>
      </c>
      <c r="D10" s="4">
        <f t="shared" si="0"/>
        <v>57.5465</v>
      </c>
      <c r="E10" s="5">
        <f t="shared" si="1"/>
        <v>5.75465</v>
      </c>
    </row>
    <row r="11" ht="14.25" spans="1:5">
      <c r="A11" s="2"/>
      <c r="B11" s="3" t="s">
        <v>14</v>
      </c>
      <c r="C11" s="3">
        <v>36.59</v>
      </c>
      <c r="D11" s="4">
        <f t="shared" si="0"/>
        <v>51.95229</v>
      </c>
      <c r="E11" s="5">
        <f t="shared" si="1"/>
        <v>5.19523</v>
      </c>
    </row>
    <row r="12" ht="14.25" spans="1:5">
      <c r="A12" s="2"/>
      <c r="B12" s="3" t="s">
        <v>15</v>
      </c>
      <c r="C12" s="3">
        <v>33.33</v>
      </c>
      <c r="D12" s="4">
        <f t="shared" si="0"/>
        <v>47.32358</v>
      </c>
      <c r="E12" s="5">
        <f t="shared" si="1"/>
        <v>4.73236</v>
      </c>
    </row>
    <row r="13" ht="14.25" spans="1:5">
      <c r="A13" s="2"/>
      <c r="B13" s="3" t="s">
        <v>16</v>
      </c>
      <c r="C13" s="3">
        <v>33.28</v>
      </c>
      <c r="D13" s="4">
        <f t="shared" si="0"/>
        <v>47.25259</v>
      </c>
      <c r="E13" s="5">
        <f t="shared" si="1"/>
        <v>4.72526</v>
      </c>
    </row>
    <row r="14" ht="14.25" spans="1:5">
      <c r="A14" s="2" t="s">
        <v>17</v>
      </c>
      <c r="B14" s="3" t="s">
        <v>18</v>
      </c>
      <c r="C14" s="3">
        <v>31.35</v>
      </c>
      <c r="D14" s="4">
        <f t="shared" ref="D14:D27" si="2">ROUND(C14/MAX($C$14:$C$27)*100,5)</f>
        <v>57.59691</v>
      </c>
      <c r="E14" s="5">
        <f t="shared" si="1"/>
        <v>5.75969</v>
      </c>
    </row>
    <row r="15" ht="14.25" spans="1:5">
      <c r="A15" s="2"/>
      <c r="B15" s="3" t="s">
        <v>19</v>
      </c>
      <c r="C15" s="3">
        <v>25.68</v>
      </c>
      <c r="D15" s="4">
        <f t="shared" si="2"/>
        <v>47.17986</v>
      </c>
      <c r="E15" s="5">
        <f t="shared" si="1"/>
        <v>4.71799</v>
      </c>
    </row>
    <row r="16" ht="14.25" spans="1:5">
      <c r="A16" s="2"/>
      <c r="B16" s="3" t="s">
        <v>20</v>
      </c>
      <c r="C16" s="3">
        <v>24.82</v>
      </c>
      <c r="D16" s="4">
        <f t="shared" si="2"/>
        <v>45.59985</v>
      </c>
      <c r="E16" s="5">
        <f t="shared" si="1"/>
        <v>4.55999</v>
      </c>
    </row>
    <row r="17" ht="14.25" spans="1:5">
      <c r="A17" s="2"/>
      <c r="B17" s="3" t="s">
        <v>21</v>
      </c>
      <c r="C17" s="3">
        <v>44.23</v>
      </c>
      <c r="D17" s="4">
        <f t="shared" si="2"/>
        <v>81.26033</v>
      </c>
      <c r="E17" s="5">
        <f t="shared" si="1"/>
        <v>8.12603</v>
      </c>
    </row>
    <row r="18" ht="14.25" spans="1:5">
      <c r="A18" s="2"/>
      <c r="B18" s="3" t="s">
        <v>22</v>
      </c>
      <c r="C18" s="3">
        <v>41.84</v>
      </c>
      <c r="D18" s="4">
        <f t="shared" si="2"/>
        <v>76.86937</v>
      </c>
      <c r="E18" s="5">
        <f t="shared" si="1"/>
        <v>7.68694</v>
      </c>
    </row>
    <row r="19" ht="14.25" spans="1:5">
      <c r="A19" s="2"/>
      <c r="B19" s="3" t="s">
        <v>23</v>
      </c>
      <c r="C19" s="3">
        <v>52.89</v>
      </c>
      <c r="D19" s="4">
        <f t="shared" si="2"/>
        <v>97.17068</v>
      </c>
      <c r="E19" s="5">
        <f t="shared" si="1"/>
        <v>9.71707</v>
      </c>
    </row>
    <row r="20" ht="14.25" spans="1:5">
      <c r="A20" s="2"/>
      <c r="B20" s="3" t="s">
        <v>24</v>
      </c>
      <c r="C20" s="3">
        <v>54.43</v>
      </c>
      <c r="D20" s="4">
        <f t="shared" si="2"/>
        <v>100</v>
      </c>
      <c r="E20" s="5">
        <f t="shared" si="1"/>
        <v>10</v>
      </c>
    </row>
    <row r="21" ht="14.25" spans="1:5">
      <c r="A21" s="2"/>
      <c r="B21" s="3" t="s">
        <v>25</v>
      </c>
      <c r="C21" s="3">
        <v>51.39</v>
      </c>
      <c r="D21" s="4">
        <f t="shared" si="2"/>
        <v>94.41484</v>
      </c>
      <c r="E21" s="5">
        <f t="shared" si="1"/>
        <v>9.44148</v>
      </c>
    </row>
    <row r="22" ht="14.25" spans="1:5">
      <c r="A22" s="2"/>
      <c r="B22" s="3" t="s">
        <v>26</v>
      </c>
      <c r="C22" s="3">
        <v>45.68</v>
      </c>
      <c r="D22" s="4">
        <f t="shared" si="2"/>
        <v>83.92431</v>
      </c>
      <c r="E22" s="5">
        <f t="shared" si="1"/>
        <v>8.39243</v>
      </c>
    </row>
    <row r="23" ht="14.25" spans="1:5">
      <c r="A23" s="2"/>
      <c r="B23" s="3" t="s">
        <v>27</v>
      </c>
      <c r="C23" s="3">
        <v>27.13</v>
      </c>
      <c r="D23" s="4">
        <f t="shared" si="2"/>
        <v>49.84384</v>
      </c>
      <c r="E23" s="5">
        <f t="shared" si="1"/>
        <v>4.98438</v>
      </c>
    </row>
    <row r="24" ht="14.25" spans="1:5">
      <c r="A24" s="2"/>
      <c r="B24" s="3" t="s">
        <v>28</v>
      </c>
      <c r="C24" s="3">
        <v>42.59</v>
      </c>
      <c r="D24" s="4">
        <f t="shared" si="2"/>
        <v>78.24729</v>
      </c>
      <c r="E24" s="5">
        <f t="shared" si="1"/>
        <v>7.82473</v>
      </c>
    </row>
    <row r="25" ht="14.25" spans="1:5">
      <c r="A25" s="2"/>
      <c r="B25" s="3" t="s">
        <v>29</v>
      </c>
      <c r="C25" s="3">
        <v>39</v>
      </c>
      <c r="D25" s="4">
        <f t="shared" si="2"/>
        <v>71.65166</v>
      </c>
      <c r="E25" s="5">
        <f t="shared" si="1"/>
        <v>7.16517</v>
      </c>
    </row>
    <row r="26" ht="14.25" spans="1:5">
      <c r="A26" s="2"/>
      <c r="B26" s="3" t="s">
        <v>30</v>
      </c>
      <c r="C26" s="3">
        <v>25.45</v>
      </c>
      <c r="D26" s="4">
        <f t="shared" si="2"/>
        <v>46.7573</v>
      </c>
      <c r="E26" s="5">
        <f t="shared" si="1"/>
        <v>4.67573</v>
      </c>
    </row>
    <row r="27" ht="14.25" spans="1:5">
      <c r="A27" s="2"/>
      <c r="B27" s="3" t="s">
        <v>31</v>
      </c>
      <c r="C27" s="3">
        <v>42.57</v>
      </c>
      <c r="D27" s="4">
        <f t="shared" si="2"/>
        <v>78.21055</v>
      </c>
      <c r="E27" s="5">
        <f t="shared" si="1"/>
        <v>7.82106</v>
      </c>
    </row>
    <row r="28" ht="14.25" spans="1:5">
      <c r="A28" s="2" t="s">
        <v>32</v>
      </c>
      <c r="B28" s="3" t="s">
        <v>33</v>
      </c>
      <c r="C28" s="3">
        <v>47.88</v>
      </c>
      <c r="D28" s="4">
        <f t="shared" ref="D28:D34" si="3">ROUND(C28/MAX($C$28:$C$34)*100,5)</f>
        <v>74.89442</v>
      </c>
      <c r="E28" s="5">
        <f t="shared" si="1"/>
        <v>7.48944</v>
      </c>
    </row>
    <row r="29" ht="14.25" spans="1:5">
      <c r="A29" s="2"/>
      <c r="B29" s="3" t="s">
        <v>34</v>
      </c>
      <c r="C29" s="3">
        <v>43.55</v>
      </c>
      <c r="D29" s="4">
        <f t="shared" si="3"/>
        <v>68.12138</v>
      </c>
      <c r="E29" s="5">
        <f t="shared" si="1"/>
        <v>6.81214</v>
      </c>
    </row>
    <row r="30" ht="14.25" spans="1:5">
      <c r="A30" s="2"/>
      <c r="B30" s="3" t="s">
        <v>35</v>
      </c>
      <c r="C30" s="3">
        <v>57.98</v>
      </c>
      <c r="D30" s="4">
        <f t="shared" si="3"/>
        <v>90.69295</v>
      </c>
      <c r="E30" s="5">
        <f t="shared" si="1"/>
        <v>9.0693</v>
      </c>
    </row>
    <row r="31" ht="14.25" spans="1:5">
      <c r="A31" s="2"/>
      <c r="B31" s="3" t="s">
        <v>36</v>
      </c>
      <c r="C31" s="3">
        <v>35.7</v>
      </c>
      <c r="D31" s="4">
        <f t="shared" si="3"/>
        <v>55.84233</v>
      </c>
      <c r="E31" s="5">
        <f t="shared" si="1"/>
        <v>5.58423</v>
      </c>
    </row>
    <row r="32" ht="14.25" spans="1:5">
      <c r="A32" s="2"/>
      <c r="B32" s="3" t="s">
        <v>37</v>
      </c>
      <c r="C32" s="3">
        <v>63.93</v>
      </c>
      <c r="D32" s="4">
        <f t="shared" si="3"/>
        <v>100</v>
      </c>
      <c r="E32" s="5">
        <f t="shared" si="1"/>
        <v>10</v>
      </c>
    </row>
    <row r="33" ht="14.25" spans="1:5">
      <c r="A33" s="2"/>
      <c r="B33" s="3" t="s">
        <v>38</v>
      </c>
      <c r="C33" s="3">
        <v>50.69</v>
      </c>
      <c r="D33" s="4">
        <f t="shared" si="3"/>
        <v>79.28985</v>
      </c>
      <c r="E33" s="5">
        <f t="shared" si="1"/>
        <v>7.92899</v>
      </c>
    </row>
    <row r="34" ht="14.25" spans="1:5">
      <c r="A34" s="2"/>
      <c r="B34" s="3" t="s">
        <v>39</v>
      </c>
      <c r="C34" s="3">
        <v>33.9</v>
      </c>
      <c r="D34" s="4">
        <f t="shared" si="3"/>
        <v>53.02675</v>
      </c>
      <c r="E34" s="5">
        <f t="shared" si="1"/>
        <v>5.30268</v>
      </c>
    </row>
    <row r="35" ht="14.25" spans="1:5">
      <c r="A35" s="2" t="s">
        <v>40</v>
      </c>
      <c r="B35" s="3" t="s">
        <v>41</v>
      </c>
      <c r="C35" s="3">
        <v>27.92</v>
      </c>
      <c r="D35" s="4">
        <f t="shared" ref="D35:D64" si="4">ROUND(C35/MAX($C$35:$C$64)*100,5)</f>
        <v>54.10853</v>
      </c>
      <c r="E35" s="5">
        <f t="shared" si="1"/>
        <v>5.41085</v>
      </c>
    </row>
    <row r="36" ht="14.25" spans="1:5">
      <c r="A36" s="2"/>
      <c r="B36" s="3" t="s">
        <v>42</v>
      </c>
      <c r="C36" s="3">
        <v>33.49</v>
      </c>
      <c r="D36" s="4">
        <f t="shared" si="4"/>
        <v>64.9031</v>
      </c>
      <c r="E36" s="5">
        <f t="shared" si="1"/>
        <v>6.49031</v>
      </c>
    </row>
    <row r="37" ht="14.25" spans="1:5">
      <c r="A37" s="2"/>
      <c r="B37" s="3" t="s">
        <v>43</v>
      </c>
      <c r="C37" s="3">
        <v>49.71</v>
      </c>
      <c r="D37" s="4">
        <f t="shared" si="4"/>
        <v>96.33721</v>
      </c>
      <c r="E37" s="5">
        <f t="shared" si="1"/>
        <v>9.63372</v>
      </c>
    </row>
    <row r="38" ht="14.25" spans="1:5">
      <c r="A38" s="2"/>
      <c r="B38" s="3" t="s">
        <v>44</v>
      </c>
      <c r="C38" s="3">
        <v>44.16</v>
      </c>
      <c r="D38" s="4">
        <f t="shared" si="4"/>
        <v>85.5814</v>
      </c>
      <c r="E38" s="5">
        <f t="shared" si="1"/>
        <v>8.55814</v>
      </c>
    </row>
    <row r="39" ht="14.25" spans="1:5">
      <c r="A39" s="2"/>
      <c r="B39" s="3" t="s">
        <v>45</v>
      </c>
      <c r="C39" s="3">
        <v>46.85</v>
      </c>
      <c r="D39" s="4">
        <f t="shared" si="4"/>
        <v>90.79457</v>
      </c>
      <c r="E39" s="5">
        <f t="shared" si="1"/>
        <v>9.07946</v>
      </c>
    </row>
    <row r="40" ht="14.25" spans="1:5">
      <c r="A40" s="2"/>
      <c r="B40" s="3" t="s">
        <v>46</v>
      </c>
      <c r="C40" s="3">
        <v>29.97</v>
      </c>
      <c r="D40" s="4">
        <f t="shared" si="4"/>
        <v>58.0814</v>
      </c>
      <c r="E40" s="5">
        <f t="shared" si="1"/>
        <v>5.80814</v>
      </c>
    </row>
    <row r="41" ht="14.25" spans="1:5">
      <c r="A41" s="2"/>
      <c r="B41" s="3" t="s">
        <v>47</v>
      </c>
      <c r="C41" s="3">
        <v>22.05</v>
      </c>
      <c r="D41" s="4">
        <f t="shared" si="4"/>
        <v>42.73256</v>
      </c>
      <c r="E41" s="5">
        <f t="shared" si="1"/>
        <v>4.27326</v>
      </c>
    </row>
    <row r="42" ht="14.25" spans="1:5">
      <c r="A42" s="2"/>
      <c r="B42" s="3" t="s">
        <v>48</v>
      </c>
      <c r="C42" s="3">
        <v>23.81</v>
      </c>
      <c r="D42" s="4">
        <f t="shared" si="4"/>
        <v>46.14341</v>
      </c>
      <c r="E42" s="5">
        <f t="shared" si="1"/>
        <v>4.61434</v>
      </c>
    </row>
    <row r="43" ht="14.25" spans="1:5">
      <c r="A43" s="2"/>
      <c r="B43" s="3" t="s">
        <v>49</v>
      </c>
      <c r="C43" s="3">
        <v>38.82</v>
      </c>
      <c r="D43" s="4">
        <f t="shared" si="4"/>
        <v>75.23256</v>
      </c>
      <c r="E43" s="5">
        <f t="shared" si="1"/>
        <v>7.52326</v>
      </c>
    </row>
    <row r="44" ht="14.25" spans="1:5">
      <c r="A44" s="2"/>
      <c r="B44" s="3" t="s">
        <v>50</v>
      </c>
      <c r="C44" s="3">
        <v>51.6</v>
      </c>
      <c r="D44" s="4">
        <f t="shared" si="4"/>
        <v>100</v>
      </c>
      <c r="E44" s="5">
        <f t="shared" si="1"/>
        <v>10</v>
      </c>
    </row>
    <row r="45" ht="14.25" spans="1:5">
      <c r="A45" s="2"/>
      <c r="B45" s="3" t="s">
        <v>51</v>
      </c>
      <c r="C45" s="3">
        <v>40.02</v>
      </c>
      <c r="D45" s="4">
        <f t="shared" si="4"/>
        <v>77.55814</v>
      </c>
      <c r="E45" s="5">
        <f t="shared" si="1"/>
        <v>7.75581</v>
      </c>
    </row>
    <row r="46" ht="14.25" spans="1:5">
      <c r="A46" s="2"/>
      <c r="B46" s="3" t="s">
        <v>52</v>
      </c>
      <c r="C46" s="3">
        <v>38.1</v>
      </c>
      <c r="D46" s="4">
        <f t="shared" si="4"/>
        <v>73.83721</v>
      </c>
      <c r="E46" s="5">
        <f t="shared" si="1"/>
        <v>7.38372</v>
      </c>
    </row>
    <row r="47" ht="14.25" spans="1:5">
      <c r="A47" s="2"/>
      <c r="B47" s="3" t="s">
        <v>53</v>
      </c>
      <c r="C47" s="3">
        <v>34.29</v>
      </c>
      <c r="D47" s="4">
        <f t="shared" si="4"/>
        <v>66.45349</v>
      </c>
      <c r="E47" s="5">
        <f t="shared" si="1"/>
        <v>6.64535</v>
      </c>
    </row>
    <row r="48" ht="14.25" spans="1:5">
      <c r="A48" s="2"/>
      <c r="B48" s="3" t="s">
        <v>54</v>
      </c>
      <c r="C48" s="3">
        <v>33.75</v>
      </c>
      <c r="D48" s="4">
        <f t="shared" si="4"/>
        <v>65.40698</v>
      </c>
      <c r="E48" s="5">
        <f t="shared" si="1"/>
        <v>6.5407</v>
      </c>
    </row>
    <row r="49" ht="14.25" spans="1:5">
      <c r="A49" s="2"/>
      <c r="B49" s="3" t="s">
        <v>55</v>
      </c>
      <c r="C49" s="3">
        <v>32.83</v>
      </c>
      <c r="D49" s="4">
        <f t="shared" si="4"/>
        <v>63.62403</v>
      </c>
      <c r="E49" s="5">
        <f t="shared" si="1"/>
        <v>6.3624</v>
      </c>
    </row>
    <row r="50" ht="14.25" spans="1:5">
      <c r="A50" s="2"/>
      <c r="B50" s="3" t="s">
        <v>56</v>
      </c>
      <c r="C50" s="3">
        <v>31.05</v>
      </c>
      <c r="D50" s="4">
        <f t="shared" si="4"/>
        <v>60.17442</v>
      </c>
      <c r="E50" s="5">
        <f t="shared" si="1"/>
        <v>6.01744</v>
      </c>
    </row>
    <row r="51" ht="14.25" spans="1:5">
      <c r="A51" s="2"/>
      <c r="B51" s="3" t="s">
        <v>57</v>
      </c>
      <c r="C51" s="3">
        <v>29.83</v>
      </c>
      <c r="D51" s="4">
        <f t="shared" si="4"/>
        <v>57.81008</v>
      </c>
      <c r="E51" s="5">
        <f t="shared" si="1"/>
        <v>5.78101</v>
      </c>
    </row>
    <row r="52" ht="14.25" spans="1:5">
      <c r="A52" s="2"/>
      <c r="B52" s="3" t="s">
        <v>58</v>
      </c>
      <c r="C52" s="3">
        <v>28.6</v>
      </c>
      <c r="D52" s="4">
        <f t="shared" si="4"/>
        <v>55.42636</v>
      </c>
      <c r="E52" s="5">
        <f t="shared" si="1"/>
        <v>5.54264</v>
      </c>
    </row>
    <row r="53" ht="14.25" spans="1:5">
      <c r="A53" s="2"/>
      <c r="B53" s="3" t="s">
        <v>59</v>
      </c>
      <c r="C53" s="3">
        <v>28.11</v>
      </c>
      <c r="D53" s="4">
        <f t="shared" si="4"/>
        <v>54.47674</v>
      </c>
      <c r="E53" s="5">
        <f t="shared" si="1"/>
        <v>5.44767</v>
      </c>
    </row>
    <row r="54" ht="14.25" spans="1:5">
      <c r="A54" s="2"/>
      <c r="B54" s="3" t="s">
        <v>60</v>
      </c>
      <c r="C54" s="3">
        <v>24.37</v>
      </c>
      <c r="D54" s="4">
        <f t="shared" si="4"/>
        <v>47.22868</v>
      </c>
      <c r="E54" s="5">
        <f t="shared" si="1"/>
        <v>4.72287</v>
      </c>
    </row>
    <row r="55" ht="14.25" spans="1:5">
      <c r="A55" s="2"/>
      <c r="B55" s="3" t="s">
        <v>61</v>
      </c>
      <c r="C55" s="3">
        <v>25.68</v>
      </c>
      <c r="D55" s="4">
        <f t="shared" si="4"/>
        <v>49.76744</v>
      </c>
      <c r="E55" s="5">
        <f t="shared" si="1"/>
        <v>4.97674</v>
      </c>
    </row>
    <row r="56" ht="14.25" spans="1:5">
      <c r="A56" s="2"/>
      <c r="B56" s="3" t="s">
        <v>62</v>
      </c>
      <c r="C56" s="3">
        <v>32.02</v>
      </c>
      <c r="D56" s="4">
        <f t="shared" si="4"/>
        <v>62.05426</v>
      </c>
      <c r="E56" s="5">
        <f t="shared" si="1"/>
        <v>6.20543</v>
      </c>
    </row>
    <row r="57" ht="14.25" spans="1:5">
      <c r="A57" s="2"/>
      <c r="B57" s="3" t="s">
        <v>63</v>
      </c>
      <c r="C57" s="3">
        <v>38.9</v>
      </c>
      <c r="D57" s="4">
        <f t="shared" si="4"/>
        <v>75.3876</v>
      </c>
      <c r="E57" s="5">
        <f t="shared" si="1"/>
        <v>7.53876</v>
      </c>
    </row>
    <row r="58" ht="14.25" spans="1:5">
      <c r="A58" s="2"/>
      <c r="B58" s="7" t="s">
        <v>64</v>
      </c>
      <c r="C58" s="7">
        <v>20.02</v>
      </c>
      <c r="D58" s="4">
        <f t="shared" si="4"/>
        <v>38.79845</v>
      </c>
      <c r="E58" s="5">
        <f t="shared" si="1"/>
        <v>3.87985</v>
      </c>
    </row>
    <row r="59" ht="14.25" spans="1:5">
      <c r="A59" s="2"/>
      <c r="B59" s="3" t="s">
        <v>65</v>
      </c>
      <c r="C59" s="3">
        <v>31.76</v>
      </c>
      <c r="D59" s="4">
        <f t="shared" si="4"/>
        <v>61.55039</v>
      </c>
      <c r="E59" s="5">
        <f t="shared" si="1"/>
        <v>6.15504</v>
      </c>
    </row>
    <row r="60" ht="14.25" spans="1:5">
      <c r="A60" s="2"/>
      <c r="B60" s="3" t="s">
        <v>66</v>
      </c>
      <c r="C60" s="3">
        <v>23.99</v>
      </c>
      <c r="D60" s="4">
        <f t="shared" si="4"/>
        <v>46.49225</v>
      </c>
      <c r="E60" s="5">
        <f t="shared" si="1"/>
        <v>4.64923</v>
      </c>
    </row>
    <row r="61" ht="14.25" spans="1:5">
      <c r="A61" s="2"/>
      <c r="B61" s="3" t="s">
        <v>67</v>
      </c>
      <c r="C61" s="3">
        <v>28.87</v>
      </c>
      <c r="D61" s="4">
        <f t="shared" si="4"/>
        <v>55.94961</v>
      </c>
      <c r="E61" s="5">
        <f t="shared" si="1"/>
        <v>5.59496</v>
      </c>
    </row>
    <row r="62" ht="14.25" spans="1:5">
      <c r="A62" s="2"/>
      <c r="B62" s="3" t="s">
        <v>68</v>
      </c>
      <c r="C62" s="3">
        <v>30.07</v>
      </c>
      <c r="D62" s="4">
        <f t="shared" si="4"/>
        <v>58.27519</v>
      </c>
      <c r="E62" s="5">
        <f t="shared" si="1"/>
        <v>5.82752</v>
      </c>
    </row>
    <row r="63" ht="14.25" spans="1:5">
      <c r="A63" s="2"/>
      <c r="B63" s="3" t="s">
        <v>69</v>
      </c>
      <c r="C63" s="3">
        <v>33.8</v>
      </c>
      <c r="D63" s="4">
        <f t="shared" si="4"/>
        <v>65.50388</v>
      </c>
      <c r="E63" s="5">
        <f t="shared" si="1"/>
        <v>6.55039</v>
      </c>
    </row>
    <row r="64" ht="14.25" spans="1:5">
      <c r="A64" s="2"/>
      <c r="B64" s="3" t="s">
        <v>70</v>
      </c>
      <c r="C64" s="3">
        <v>24.28</v>
      </c>
      <c r="D64" s="4">
        <f t="shared" si="4"/>
        <v>47.05426</v>
      </c>
      <c r="E64" s="5">
        <f t="shared" si="1"/>
        <v>4.70543</v>
      </c>
    </row>
    <row r="65" ht="14.25" spans="1:5">
      <c r="A65" s="2" t="s">
        <v>71</v>
      </c>
      <c r="B65" s="3" t="s">
        <v>72</v>
      </c>
      <c r="C65" s="3">
        <v>22.67</v>
      </c>
      <c r="D65" s="4">
        <f t="shared" ref="D65:D77" si="5">ROUND(C65/MAX($C$65:$C$76)*100,5)</f>
        <v>60.55021</v>
      </c>
      <c r="E65" s="5">
        <f t="shared" si="1"/>
        <v>6.05502</v>
      </c>
    </row>
    <row r="66" ht="14.25" spans="1:5">
      <c r="A66" s="2"/>
      <c r="B66" s="3" t="s">
        <v>73</v>
      </c>
      <c r="C66" s="3">
        <v>24.13</v>
      </c>
      <c r="D66" s="4">
        <f t="shared" si="5"/>
        <v>64.44979</v>
      </c>
      <c r="E66" s="5">
        <f t="shared" ref="E66:E77" si="6">ROUND(D66*0.1,5)</f>
        <v>6.44498</v>
      </c>
    </row>
    <row r="67" ht="14.25" spans="1:5">
      <c r="A67" s="2"/>
      <c r="B67" s="3" t="s">
        <v>74</v>
      </c>
      <c r="C67" s="3">
        <v>28.61</v>
      </c>
      <c r="D67" s="4">
        <f t="shared" si="5"/>
        <v>76.4156</v>
      </c>
      <c r="E67" s="5">
        <f t="shared" si="6"/>
        <v>7.64156</v>
      </c>
    </row>
    <row r="68" ht="14.25" spans="1:5">
      <c r="A68" s="2"/>
      <c r="B68" s="3" t="s">
        <v>75</v>
      </c>
      <c r="C68" s="3">
        <v>29.88</v>
      </c>
      <c r="D68" s="4">
        <f t="shared" si="5"/>
        <v>79.80769</v>
      </c>
      <c r="E68" s="5">
        <f t="shared" si="6"/>
        <v>7.98077</v>
      </c>
    </row>
    <row r="69" ht="14.25" spans="1:5">
      <c r="A69" s="2"/>
      <c r="B69" s="3" t="s">
        <v>76</v>
      </c>
      <c r="C69" s="3">
        <v>27.28</v>
      </c>
      <c r="D69" s="4">
        <f t="shared" si="5"/>
        <v>72.86325</v>
      </c>
      <c r="E69" s="5">
        <f t="shared" si="6"/>
        <v>7.28633</v>
      </c>
    </row>
    <row r="70" ht="14.25" spans="1:5">
      <c r="A70" s="2"/>
      <c r="B70" s="3" t="s">
        <v>77</v>
      </c>
      <c r="C70" s="3">
        <v>32.44</v>
      </c>
      <c r="D70" s="4">
        <f t="shared" si="5"/>
        <v>86.6453</v>
      </c>
      <c r="E70" s="5">
        <f t="shared" si="6"/>
        <v>8.66453</v>
      </c>
    </row>
    <row r="71" ht="14.25" spans="1:5">
      <c r="A71" s="2"/>
      <c r="B71" s="3" t="s">
        <v>78</v>
      </c>
      <c r="C71" s="3">
        <v>26.97</v>
      </c>
      <c r="D71" s="4">
        <f t="shared" si="5"/>
        <v>72.03526</v>
      </c>
      <c r="E71" s="5">
        <f t="shared" si="6"/>
        <v>7.20353</v>
      </c>
    </row>
    <row r="72" ht="14.25" spans="1:5">
      <c r="A72" s="2"/>
      <c r="B72" s="3" t="s">
        <v>79</v>
      </c>
      <c r="C72" s="3">
        <v>37.44</v>
      </c>
      <c r="D72" s="4">
        <f t="shared" si="5"/>
        <v>100</v>
      </c>
      <c r="E72" s="5">
        <f t="shared" si="6"/>
        <v>10</v>
      </c>
    </row>
    <row r="73" ht="14.25" spans="1:5">
      <c r="A73" s="2"/>
      <c r="B73" s="3" t="s">
        <v>80</v>
      </c>
      <c r="C73" s="3">
        <v>33.97</v>
      </c>
      <c r="D73" s="4">
        <f t="shared" si="5"/>
        <v>90.73184</v>
      </c>
      <c r="E73" s="5">
        <f t="shared" si="6"/>
        <v>9.07318</v>
      </c>
    </row>
    <row r="74" ht="14.25" spans="1:5">
      <c r="A74" s="2"/>
      <c r="B74" s="3" t="s">
        <v>81</v>
      </c>
      <c r="C74" s="3">
        <v>35.11</v>
      </c>
      <c r="D74" s="4">
        <f t="shared" si="5"/>
        <v>93.77671</v>
      </c>
      <c r="E74" s="5">
        <f t="shared" si="6"/>
        <v>9.37767</v>
      </c>
    </row>
    <row r="75" ht="14.25" spans="1:5">
      <c r="A75" s="2"/>
      <c r="B75" s="3" t="s">
        <v>82</v>
      </c>
      <c r="C75" s="3">
        <v>34.79</v>
      </c>
      <c r="D75" s="4">
        <f t="shared" si="5"/>
        <v>92.92201</v>
      </c>
      <c r="E75" s="5">
        <f t="shared" si="6"/>
        <v>9.2922</v>
      </c>
    </row>
    <row r="76" ht="14.25" spans="1:5">
      <c r="A76" s="2"/>
      <c r="B76" s="3" t="s">
        <v>83</v>
      </c>
      <c r="C76" s="3">
        <v>36.78</v>
      </c>
      <c r="D76" s="4">
        <f t="shared" si="5"/>
        <v>98.23718</v>
      </c>
      <c r="E76" s="5">
        <f t="shared" si="6"/>
        <v>9.82372</v>
      </c>
    </row>
  </sheetData>
  <mergeCells count="5">
    <mergeCell ref="A1:A13"/>
    <mergeCell ref="A14:A27"/>
    <mergeCell ref="A28:A34"/>
    <mergeCell ref="A35:A64"/>
    <mergeCell ref="A65:A7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王艺婷</cp:lastModifiedBy>
  <dcterms:created xsi:type="dcterms:W3CDTF">2026-09-06T14:47:00Z</dcterms:created>
  <dcterms:modified xsi:type="dcterms:W3CDTF">2026-09-08T09:30:07Z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10852C161A6145718A1E4EF43E38FF8C_12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